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清单" sheetId="2" r:id="rId1"/>
  </sheets>
  <calcPr calcId="144525"/>
</workbook>
</file>

<file path=xl/sharedStrings.xml><?xml version="1.0" encoding="utf-8"?>
<sst xmlns="http://schemas.openxmlformats.org/spreadsheetml/2006/main" count="261" uniqueCount="67">
  <si>
    <t>研1研2卫生间漏水维修项目清单报价表</t>
  </si>
  <si>
    <t>序号</t>
  </si>
  <si>
    <t>项目名称</t>
  </si>
  <si>
    <t>项目特征描述</t>
  </si>
  <si>
    <t>计量单位</t>
  </si>
  <si>
    <t>工程量</t>
  </si>
  <si>
    <t>综合单价</t>
  </si>
  <si>
    <t>合计</t>
  </si>
  <si>
    <t>备注</t>
  </si>
  <si>
    <t>一</t>
  </si>
  <si>
    <t>411室</t>
  </si>
  <si>
    <t>1、报价单位在报价前应到现场探勘，确认现场环境和具体工作内容后再行报价；                
2、报价前由维修管理科进行答疑，无疑问后进行报价；
3、中标单位应按合同价7‰缴纳水电费，相应费用包含在报价中，后期不做调整；
4、所有材料必须符合国家标准；
5、施工过程应注意施工安全，登高作业、临电、防火措施等必须到位，做好安全防护隔离和警戒措施；
6、所有建筑垃圾需袋装后，运出校外（临时垃圾堆场，垃圾不得裸露堆放）；
7、施工过程中，需要进行照片做记录，每道工序（或隐蔽记录）需有远、中、近景三张照片作为凭证；
8、工期10天（不得有意延误工期）
9、宿舍号：
研一：
122.352.432
研二：131.132.141.222.241.411.412</t>
  </si>
  <si>
    <t>顶面修复</t>
  </si>
  <si>
    <t xml:space="preserve">1、顶面油漆铲除至基层重新
2、腻子满批
3、油漆一底两面
</t>
  </si>
  <si>
    <t>㎡</t>
  </si>
  <si>
    <t>地台拆除</t>
  </si>
  <si>
    <t xml:space="preserve">1、砖砌地台
2、瓷砖面层
3、高度：20cm
3、含蹲坑的拆除及下水保护
</t>
  </si>
  <si>
    <t>砖砌地台</t>
  </si>
  <si>
    <t>1、砖砌地台
2、高度：20cm
3、水泥砂浆抹面</t>
  </si>
  <si>
    <t>m³</t>
  </si>
  <si>
    <t>地面砖拆除</t>
  </si>
  <si>
    <t>1、地面砖拆除至基层
2、拆除后垃圾外运</t>
  </si>
  <si>
    <t>地面防水涂料</t>
  </si>
  <si>
    <t>1、地面防水涂料涂刷
2、两遍
3、含闭水试验</t>
  </si>
  <si>
    <t>地面砖</t>
  </si>
  <si>
    <t>1、地面防滑砖
2、尺寸大小已业主要求为准</t>
  </si>
  <si>
    <t>蹲坑</t>
  </si>
  <si>
    <t>1、陶瓷蹲坑
2、尺寸大小：40*50cm
3、含下水管口处理
4、含地漏更换</t>
  </si>
  <si>
    <t>个</t>
  </si>
  <si>
    <t>二</t>
  </si>
  <si>
    <t>412室</t>
  </si>
  <si>
    <t>三</t>
  </si>
  <si>
    <t>222室</t>
  </si>
  <si>
    <t>四</t>
  </si>
  <si>
    <t>241室</t>
  </si>
  <si>
    <t>五</t>
  </si>
  <si>
    <t>132室</t>
  </si>
  <si>
    <t>六</t>
  </si>
  <si>
    <t>131室</t>
  </si>
  <si>
    <t>七</t>
  </si>
  <si>
    <t>141室</t>
  </si>
  <si>
    <t>顶面铝扣板修复</t>
  </si>
  <si>
    <t xml:space="preserve">1、顶面铝扣板拆除恢复
2、300*300
3、具体样式由业主确定
</t>
  </si>
  <si>
    <t>八</t>
  </si>
  <si>
    <t>432室</t>
  </si>
  <si>
    <t>九</t>
  </si>
  <si>
    <t>352室</t>
  </si>
  <si>
    <t>十</t>
  </si>
  <si>
    <t>122室</t>
  </si>
  <si>
    <t>十一</t>
  </si>
  <si>
    <t>其他</t>
  </si>
  <si>
    <t>成品保护</t>
  </si>
  <si>
    <t>1、室内成品保护</t>
  </si>
  <si>
    <t>项</t>
  </si>
  <si>
    <t>建筑垃圾外运</t>
  </si>
  <si>
    <t>1、建筑垃圾外运
2、运距投标人自行考虑</t>
  </si>
  <si>
    <t>十二</t>
  </si>
  <si>
    <t>措施费</t>
  </si>
  <si>
    <t>含措施费、扬尘污染，周边安全维护、警示标识、工程内容、标识等。</t>
  </si>
  <si>
    <t>十三</t>
  </si>
  <si>
    <t>税费</t>
  </si>
  <si>
    <t>税金</t>
  </si>
  <si>
    <t>合计（元）</t>
  </si>
  <si>
    <t>小写</t>
  </si>
  <si>
    <t>大写</t>
  </si>
  <si>
    <t>施工单位：（盖章）
日期：</t>
  </si>
  <si>
    <t>负责人/联系电话：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</si>
</sst>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9" fontId="0" fillId="0" borderId="6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176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zoomScale="115" zoomScaleNormal="115" workbookViewId="0">
      <selection activeCell="G5" sqref="G5"/>
    </sheetView>
  </sheetViews>
  <sheetFormatPr defaultColWidth="9" defaultRowHeight="13.5"/>
  <cols>
    <col min="1" max="1" width="8.35833333333333" customWidth="1"/>
    <col min="2" max="2" width="18.5833333333333" style="2" customWidth="1"/>
    <col min="3" max="3" width="7.05833333333333" style="3" customWidth="1"/>
    <col min="4" max="4" width="24.7833333333333" style="4" customWidth="1"/>
    <col min="5" max="5" width="7.925" customWidth="1"/>
    <col min="6" max="6" width="8.58333333333333" customWidth="1"/>
    <col min="7" max="7" width="10.2083333333333" customWidth="1"/>
    <col min="8" max="8" width="9.375"/>
    <col min="9" max="9" width="17.7083333333333" customWidth="1"/>
    <col min="10" max="10" width="29.8833333333333" style="2" customWidth="1"/>
  </cols>
  <sheetData>
    <row r="1" s="1" customFormat="1" ht="56" customHeight="1" spans="1:10">
      <c r="A1" s="5" t="s">
        <v>0</v>
      </c>
      <c r="B1" s="5"/>
      <c r="C1" s="6"/>
      <c r="D1" s="6"/>
      <c r="E1" s="5"/>
      <c r="F1" s="5"/>
      <c r="G1" s="5"/>
      <c r="H1" s="5"/>
      <c r="I1" s="5"/>
      <c r="J1" s="15"/>
    </row>
    <row r="2" ht="41" customHeight="1" spans="1:9">
      <c r="A2" s="7" t="s">
        <v>1</v>
      </c>
      <c r="B2" s="7" t="s">
        <v>2</v>
      </c>
      <c r="C2" s="8" t="s">
        <v>3</v>
      </c>
      <c r="D2" s="9"/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ht="46" customHeight="1" spans="1:9">
      <c r="A3" s="10" t="s">
        <v>9</v>
      </c>
      <c r="C3" s="11" t="s">
        <v>10</v>
      </c>
      <c r="D3" s="11"/>
      <c r="E3" s="10"/>
      <c r="F3" s="10"/>
      <c r="G3" s="10"/>
      <c r="H3" s="10"/>
      <c r="I3" s="16" t="s">
        <v>11</v>
      </c>
    </row>
    <row r="4" ht="50" customHeight="1" spans="1:9">
      <c r="A4" s="10">
        <v>1</v>
      </c>
      <c r="B4" s="12" t="s">
        <v>12</v>
      </c>
      <c r="C4" s="11" t="s">
        <v>13</v>
      </c>
      <c r="D4" s="11"/>
      <c r="E4" s="10" t="s">
        <v>14</v>
      </c>
      <c r="F4" s="10">
        <f>1.9*1.9</f>
        <v>3.61</v>
      </c>
      <c r="G4" s="10"/>
      <c r="H4" s="10"/>
      <c r="I4" s="17"/>
    </row>
    <row r="5" ht="59" customHeight="1" spans="1:9">
      <c r="A5" s="10">
        <v>2</v>
      </c>
      <c r="B5" s="12" t="s">
        <v>15</v>
      </c>
      <c r="C5" s="11" t="s">
        <v>16</v>
      </c>
      <c r="D5" s="11"/>
      <c r="E5" s="10" t="s">
        <v>14</v>
      </c>
      <c r="F5" s="10">
        <f>1.3*0.9</f>
        <v>1.17</v>
      </c>
      <c r="G5" s="10"/>
      <c r="H5" s="10"/>
      <c r="I5" s="17"/>
    </row>
    <row r="6" ht="46" customHeight="1" spans="1:9">
      <c r="A6" s="10">
        <v>3</v>
      </c>
      <c r="B6" s="12" t="s">
        <v>17</v>
      </c>
      <c r="C6" s="13" t="s">
        <v>18</v>
      </c>
      <c r="D6" s="14"/>
      <c r="E6" s="10" t="s">
        <v>19</v>
      </c>
      <c r="F6" s="10">
        <f>0.9*1.3*0.2</f>
        <v>0.234</v>
      </c>
      <c r="G6" s="10"/>
      <c r="H6" s="10"/>
      <c r="I6" s="17"/>
    </row>
    <row r="7" ht="51" customHeight="1" spans="1:9">
      <c r="A7" s="10">
        <v>4</v>
      </c>
      <c r="B7" s="12" t="s">
        <v>20</v>
      </c>
      <c r="C7" s="13" t="s">
        <v>21</v>
      </c>
      <c r="D7" s="14"/>
      <c r="E7" s="10" t="s">
        <v>14</v>
      </c>
      <c r="F7" s="10">
        <f>F4-F5</f>
        <v>2.44</v>
      </c>
      <c r="G7" s="10"/>
      <c r="H7" s="10"/>
      <c r="I7" s="17"/>
    </row>
    <row r="8" ht="54" customHeight="1" spans="1:9">
      <c r="A8" s="10">
        <v>5</v>
      </c>
      <c r="B8" s="12" t="s">
        <v>22</v>
      </c>
      <c r="C8" s="11" t="s">
        <v>23</v>
      </c>
      <c r="D8" s="11"/>
      <c r="E8" s="10" t="s">
        <v>14</v>
      </c>
      <c r="F8" s="10">
        <f>F4</f>
        <v>3.61</v>
      </c>
      <c r="G8" s="10"/>
      <c r="H8" s="10"/>
      <c r="I8" s="17"/>
    </row>
    <row r="9" ht="48" customHeight="1" spans="1:9">
      <c r="A9" s="10">
        <v>6</v>
      </c>
      <c r="B9" s="12" t="s">
        <v>24</v>
      </c>
      <c r="C9" s="11" t="s">
        <v>25</v>
      </c>
      <c r="D9" s="11"/>
      <c r="E9" s="10" t="s">
        <v>14</v>
      </c>
      <c r="F9" s="10">
        <v>3.61</v>
      </c>
      <c r="G9" s="10"/>
      <c r="H9" s="10"/>
      <c r="I9" s="17"/>
    </row>
    <row r="10" ht="63" customHeight="1" spans="1:9">
      <c r="A10" s="10">
        <v>7</v>
      </c>
      <c r="B10" s="12" t="s">
        <v>26</v>
      </c>
      <c r="C10" s="11" t="s">
        <v>27</v>
      </c>
      <c r="D10" s="11"/>
      <c r="E10" s="10" t="s">
        <v>28</v>
      </c>
      <c r="F10" s="10">
        <v>1</v>
      </c>
      <c r="G10" s="10"/>
      <c r="H10" s="10"/>
      <c r="I10" s="17"/>
    </row>
    <row r="11" ht="42" customHeight="1" spans="1:9">
      <c r="A11" s="10" t="s">
        <v>29</v>
      </c>
      <c r="B11" s="12"/>
      <c r="C11" s="11" t="s">
        <v>30</v>
      </c>
      <c r="D11" s="11"/>
      <c r="E11" s="10"/>
      <c r="F11" s="10"/>
      <c r="G11" s="10"/>
      <c r="H11" s="10"/>
      <c r="I11" s="17"/>
    </row>
    <row r="12" ht="68" customHeight="1" spans="1:9">
      <c r="A12" s="10">
        <v>8</v>
      </c>
      <c r="B12" s="12" t="s">
        <v>12</v>
      </c>
      <c r="C12" s="11" t="s">
        <v>13</v>
      </c>
      <c r="D12" s="11"/>
      <c r="E12" s="10" t="s">
        <v>14</v>
      </c>
      <c r="F12" s="10">
        <f>1.9*1.9</f>
        <v>3.61</v>
      </c>
      <c r="G12" s="10"/>
      <c r="H12" s="10"/>
      <c r="I12" s="17"/>
    </row>
    <row r="13" ht="68" customHeight="1" spans="1:9">
      <c r="A13" s="10">
        <v>9</v>
      </c>
      <c r="B13" s="12" t="s">
        <v>15</v>
      </c>
      <c r="C13" s="11" t="s">
        <v>16</v>
      </c>
      <c r="D13" s="11"/>
      <c r="E13" s="10" t="s">
        <v>14</v>
      </c>
      <c r="F13" s="10">
        <f>1.3*0.9</f>
        <v>1.17</v>
      </c>
      <c r="G13" s="10"/>
      <c r="H13" s="10"/>
      <c r="I13" s="17"/>
    </row>
    <row r="14" ht="49" customHeight="1" spans="1:9">
      <c r="A14" s="10">
        <v>10</v>
      </c>
      <c r="B14" s="12" t="s">
        <v>17</v>
      </c>
      <c r="C14" s="13" t="s">
        <v>18</v>
      </c>
      <c r="D14" s="14"/>
      <c r="E14" s="10" t="s">
        <v>19</v>
      </c>
      <c r="F14" s="10">
        <f>0.9*1.3*0.2</f>
        <v>0.234</v>
      </c>
      <c r="G14" s="10"/>
      <c r="H14" s="10"/>
      <c r="I14" s="17"/>
    </row>
    <row r="15" ht="49" customHeight="1" spans="1:9">
      <c r="A15" s="10">
        <v>11</v>
      </c>
      <c r="B15" s="12" t="s">
        <v>20</v>
      </c>
      <c r="C15" s="13" t="s">
        <v>21</v>
      </c>
      <c r="D15" s="14"/>
      <c r="E15" s="10" t="s">
        <v>14</v>
      </c>
      <c r="F15" s="10">
        <f>F12-F13</f>
        <v>2.44</v>
      </c>
      <c r="G15" s="10"/>
      <c r="H15" s="10"/>
      <c r="I15" s="17"/>
    </row>
    <row r="16" ht="49" customHeight="1" spans="1:9">
      <c r="A16" s="10">
        <v>12</v>
      </c>
      <c r="B16" s="12" t="s">
        <v>22</v>
      </c>
      <c r="C16" s="11" t="s">
        <v>23</v>
      </c>
      <c r="D16" s="11"/>
      <c r="E16" s="10" t="s">
        <v>14</v>
      </c>
      <c r="F16" s="10">
        <f>F12</f>
        <v>3.61</v>
      </c>
      <c r="G16" s="10"/>
      <c r="H16" s="10"/>
      <c r="I16" s="17"/>
    </row>
    <row r="17" ht="66" customHeight="1" spans="1:9">
      <c r="A17" s="10">
        <v>13</v>
      </c>
      <c r="B17" s="12" t="s">
        <v>24</v>
      </c>
      <c r="C17" s="11" t="s">
        <v>25</v>
      </c>
      <c r="D17" s="11"/>
      <c r="E17" s="10" t="s">
        <v>14</v>
      </c>
      <c r="F17" s="10">
        <v>3.61</v>
      </c>
      <c r="G17" s="10"/>
      <c r="H17" s="10"/>
      <c r="I17" s="17"/>
    </row>
    <row r="18" ht="60" customHeight="1" spans="1:9">
      <c r="A18" s="10">
        <v>14</v>
      </c>
      <c r="B18" s="12" t="s">
        <v>26</v>
      </c>
      <c r="C18" s="11" t="s">
        <v>27</v>
      </c>
      <c r="D18" s="11"/>
      <c r="E18" s="10" t="s">
        <v>28</v>
      </c>
      <c r="F18" s="10">
        <v>1</v>
      </c>
      <c r="G18" s="10"/>
      <c r="H18" s="10"/>
      <c r="I18" s="17"/>
    </row>
    <row r="19" ht="49" customHeight="1" spans="1:9">
      <c r="A19" s="10" t="s">
        <v>31</v>
      </c>
      <c r="B19" s="12"/>
      <c r="C19" s="11" t="s">
        <v>32</v>
      </c>
      <c r="D19" s="11"/>
      <c r="E19" s="10"/>
      <c r="F19" s="10"/>
      <c r="G19" s="10"/>
      <c r="H19" s="10"/>
      <c r="I19" s="17"/>
    </row>
    <row r="20" ht="58" customHeight="1" spans="1:9">
      <c r="A20" s="10">
        <v>15</v>
      </c>
      <c r="B20" s="12" t="s">
        <v>12</v>
      </c>
      <c r="C20" s="11" t="s">
        <v>13</v>
      </c>
      <c r="D20" s="11"/>
      <c r="E20" s="10" t="s">
        <v>14</v>
      </c>
      <c r="F20" s="10">
        <f>1.9*1.9</f>
        <v>3.61</v>
      </c>
      <c r="G20" s="10"/>
      <c r="H20" s="10"/>
      <c r="I20" s="17"/>
    </row>
    <row r="21" ht="58" customHeight="1" spans="1:9">
      <c r="A21" s="10">
        <v>16</v>
      </c>
      <c r="B21" s="12" t="s">
        <v>15</v>
      </c>
      <c r="C21" s="11" t="s">
        <v>16</v>
      </c>
      <c r="D21" s="11"/>
      <c r="E21" s="10" t="s">
        <v>14</v>
      </c>
      <c r="F21" s="10">
        <f>1.3*0.9</f>
        <v>1.17</v>
      </c>
      <c r="G21" s="10"/>
      <c r="H21" s="10"/>
      <c r="I21" s="17"/>
    </row>
    <row r="22" ht="49" customHeight="1" spans="1:9">
      <c r="A22" s="10">
        <v>17</v>
      </c>
      <c r="B22" s="12" t="s">
        <v>17</v>
      </c>
      <c r="C22" s="13" t="s">
        <v>18</v>
      </c>
      <c r="D22" s="14"/>
      <c r="E22" s="10" t="s">
        <v>19</v>
      </c>
      <c r="F22" s="10">
        <f>0.9*1.3*0.2</f>
        <v>0.234</v>
      </c>
      <c r="G22" s="10"/>
      <c r="H22" s="10"/>
      <c r="I22" s="17"/>
    </row>
    <row r="23" ht="49" customHeight="1" spans="1:9">
      <c r="A23" s="10">
        <v>18</v>
      </c>
      <c r="B23" s="12" t="s">
        <v>20</v>
      </c>
      <c r="C23" s="13" t="s">
        <v>21</v>
      </c>
      <c r="D23" s="14"/>
      <c r="E23" s="10" t="s">
        <v>14</v>
      </c>
      <c r="F23" s="10">
        <f>F20-F21</f>
        <v>2.44</v>
      </c>
      <c r="G23" s="10"/>
      <c r="H23" s="10"/>
      <c r="I23" s="17"/>
    </row>
    <row r="24" ht="65" customHeight="1" spans="1:9">
      <c r="A24" s="10">
        <v>19</v>
      </c>
      <c r="B24" s="12" t="s">
        <v>22</v>
      </c>
      <c r="C24" s="11" t="s">
        <v>23</v>
      </c>
      <c r="D24" s="11"/>
      <c r="E24" s="10" t="s">
        <v>14</v>
      </c>
      <c r="F24" s="10">
        <f>F20</f>
        <v>3.61</v>
      </c>
      <c r="G24" s="10"/>
      <c r="H24" s="10"/>
      <c r="I24" s="17"/>
    </row>
    <row r="25" ht="65" customHeight="1" spans="1:9">
      <c r="A25" s="10">
        <v>20</v>
      </c>
      <c r="B25" s="12" t="s">
        <v>24</v>
      </c>
      <c r="C25" s="11" t="s">
        <v>25</v>
      </c>
      <c r="D25" s="11"/>
      <c r="E25" s="10" t="s">
        <v>14</v>
      </c>
      <c r="F25" s="10">
        <f>F24</f>
        <v>3.61</v>
      </c>
      <c r="G25" s="10"/>
      <c r="H25" s="10"/>
      <c r="I25" s="17"/>
    </row>
    <row r="26" ht="65" customHeight="1" spans="1:9">
      <c r="A26" s="10">
        <v>21</v>
      </c>
      <c r="B26" s="12" t="s">
        <v>26</v>
      </c>
      <c r="C26" s="11" t="s">
        <v>27</v>
      </c>
      <c r="D26" s="11"/>
      <c r="E26" s="10" t="s">
        <v>28</v>
      </c>
      <c r="F26" s="10">
        <v>1</v>
      </c>
      <c r="G26" s="10"/>
      <c r="H26" s="10"/>
      <c r="I26" s="17"/>
    </row>
    <row r="27" ht="65" customHeight="1" spans="1:9">
      <c r="A27" s="10" t="s">
        <v>33</v>
      </c>
      <c r="B27" s="12"/>
      <c r="C27" s="13" t="s">
        <v>34</v>
      </c>
      <c r="D27" s="14"/>
      <c r="E27" s="10"/>
      <c r="F27" s="10"/>
      <c r="G27" s="10"/>
      <c r="H27" s="10"/>
      <c r="I27" s="17"/>
    </row>
    <row r="28" ht="65" customHeight="1" spans="1:9">
      <c r="A28" s="10">
        <v>22</v>
      </c>
      <c r="B28" s="12" t="s">
        <v>12</v>
      </c>
      <c r="C28" s="11" t="s">
        <v>13</v>
      </c>
      <c r="D28" s="11"/>
      <c r="E28" s="10" t="s">
        <v>14</v>
      </c>
      <c r="F28" s="10">
        <f>1.9*1.9</f>
        <v>3.61</v>
      </c>
      <c r="G28" s="10"/>
      <c r="H28" s="10"/>
      <c r="I28" s="17"/>
    </row>
    <row r="29" ht="65" customHeight="1" spans="1:9">
      <c r="A29" s="10">
        <v>23</v>
      </c>
      <c r="B29" s="12" t="s">
        <v>15</v>
      </c>
      <c r="C29" s="11" t="s">
        <v>16</v>
      </c>
      <c r="D29" s="11"/>
      <c r="E29" s="10" t="s">
        <v>14</v>
      </c>
      <c r="F29" s="10">
        <f>1.3*0.9</f>
        <v>1.17</v>
      </c>
      <c r="G29" s="10"/>
      <c r="H29" s="10"/>
      <c r="I29" s="17"/>
    </row>
    <row r="30" ht="65" customHeight="1" spans="1:9">
      <c r="A30" s="10">
        <v>24</v>
      </c>
      <c r="B30" s="12" t="s">
        <v>17</v>
      </c>
      <c r="C30" s="13" t="s">
        <v>18</v>
      </c>
      <c r="D30" s="14"/>
      <c r="E30" s="10" t="s">
        <v>19</v>
      </c>
      <c r="F30" s="10">
        <f>0.9*1.3*0.2</f>
        <v>0.234</v>
      </c>
      <c r="G30" s="10"/>
      <c r="H30" s="10"/>
      <c r="I30" s="17"/>
    </row>
    <row r="31" ht="65" customHeight="1" spans="1:9">
      <c r="A31" s="10">
        <v>25</v>
      </c>
      <c r="B31" s="12" t="s">
        <v>20</v>
      </c>
      <c r="C31" s="13" t="s">
        <v>21</v>
      </c>
      <c r="D31" s="14"/>
      <c r="E31" s="10" t="s">
        <v>14</v>
      </c>
      <c r="F31" s="10">
        <f>F28-F29</f>
        <v>2.44</v>
      </c>
      <c r="G31" s="10"/>
      <c r="H31" s="10"/>
      <c r="I31" s="17"/>
    </row>
    <row r="32" ht="65" customHeight="1" spans="1:9">
      <c r="A32" s="10">
        <v>26</v>
      </c>
      <c r="B32" s="12" t="s">
        <v>22</v>
      </c>
      <c r="C32" s="11" t="s">
        <v>23</v>
      </c>
      <c r="D32" s="11"/>
      <c r="E32" s="10" t="s">
        <v>14</v>
      </c>
      <c r="F32" s="10">
        <f>F28</f>
        <v>3.61</v>
      </c>
      <c r="G32" s="10"/>
      <c r="H32" s="10"/>
      <c r="I32" s="17"/>
    </row>
    <row r="33" ht="65" customHeight="1" spans="1:9">
      <c r="A33" s="10">
        <v>27</v>
      </c>
      <c r="B33" s="12" t="s">
        <v>24</v>
      </c>
      <c r="C33" s="11" t="s">
        <v>25</v>
      </c>
      <c r="D33" s="11"/>
      <c r="E33" s="10" t="s">
        <v>14</v>
      </c>
      <c r="F33" s="10">
        <v>3.61</v>
      </c>
      <c r="G33" s="10"/>
      <c r="H33" s="10"/>
      <c r="I33" s="17"/>
    </row>
    <row r="34" ht="65" customHeight="1" spans="1:9">
      <c r="A34" s="10">
        <v>28</v>
      </c>
      <c r="B34" s="12" t="s">
        <v>26</v>
      </c>
      <c r="C34" s="11" t="s">
        <v>27</v>
      </c>
      <c r="D34" s="11"/>
      <c r="E34" s="10" t="s">
        <v>28</v>
      </c>
      <c r="F34" s="10">
        <v>1</v>
      </c>
      <c r="G34" s="10"/>
      <c r="H34" s="10"/>
      <c r="I34" s="17"/>
    </row>
    <row r="35" ht="65" customHeight="1" spans="1:9">
      <c r="A35" s="10" t="s">
        <v>35</v>
      </c>
      <c r="B35" s="12"/>
      <c r="C35" s="13" t="s">
        <v>36</v>
      </c>
      <c r="D35" s="14"/>
      <c r="E35" s="10"/>
      <c r="F35" s="10"/>
      <c r="G35" s="10"/>
      <c r="H35" s="10"/>
      <c r="I35" s="17"/>
    </row>
    <row r="36" ht="65" customHeight="1" spans="1:9">
      <c r="A36" s="10">
        <v>29</v>
      </c>
      <c r="B36" s="12" t="s">
        <v>12</v>
      </c>
      <c r="C36" s="11" t="s">
        <v>13</v>
      </c>
      <c r="D36" s="11"/>
      <c r="E36" s="10" t="s">
        <v>14</v>
      </c>
      <c r="F36" s="10">
        <f>1.9*1.9</f>
        <v>3.61</v>
      </c>
      <c r="G36" s="10"/>
      <c r="H36" s="10"/>
      <c r="I36" s="17"/>
    </row>
    <row r="37" ht="65" customHeight="1" spans="1:9">
      <c r="A37" s="10">
        <v>30</v>
      </c>
      <c r="B37" s="12" t="s">
        <v>15</v>
      </c>
      <c r="C37" s="11" t="s">
        <v>16</v>
      </c>
      <c r="D37" s="11"/>
      <c r="E37" s="10" t="s">
        <v>14</v>
      </c>
      <c r="F37" s="10">
        <f>1.3*0.9</f>
        <v>1.17</v>
      </c>
      <c r="G37" s="10"/>
      <c r="H37" s="10"/>
      <c r="I37" s="17"/>
    </row>
    <row r="38" ht="65" customHeight="1" spans="1:9">
      <c r="A38" s="10">
        <v>31</v>
      </c>
      <c r="B38" s="12" t="s">
        <v>17</v>
      </c>
      <c r="C38" s="13" t="s">
        <v>18</v>
      </c>
      <c r="D38" s="14"/>
      <c r="E38" s="10" t="s">
        <v>19</v>
      </c>
      <c r="F38" s="10">
        <f>0.9*1.3*0.2</f>
        <v>0.234</v>
      </c>
      <c r="G38" s="10"/>
      <c r="H38" s="10"/>
      <c r="I38" s="17"/>
    </row>
    <row r="39" ht="65" customHeight="1" spans="1:9">
      <c r="A39" s="10">
        <v>32</v>
      </c>
      <c r="B39" s="12" t="s">
        <v>20</v>
      </c>
      <c r="C39" s="13" t="s">
        <v>21</v>
      </c>
      <c r="D39" s="14"/>
      <c r="E39" s="10" t="s">
        <v>14</v>
      </c>
      <c r="F39" s="10">
        <f>F36-F37</f>
        <v>2.44</v>
      </c>
      <c r="G39" s="10"/>
      <c r="H39" s="10"/>
      <c r="I39" s="17"/>
    </row>
    <row r="40" ht="65" customHeight="1" spans="1:9">
      <c r="A40" s="10">
        <v>33</v>
      </c>
      <c r="B40" s="12" t="s">
        <v>22</v>
      </c>
      <c r="C40" s="11" t="s">
        <v>23</v>
      </c>
      <c r="D40" s="11"/>
      <c r="E40" s="10" t="s">
        <v>14</v>
      </c>
      <c r="F40" s="10">
        <f>F36</f>
        <v>3.61</v>
      </c>
      <c r="G40" s="10"/>
      <c r="H40" s="10"/>
      <c r="I40" s="17"/>
    </row>
    <row r="41" ht="65" customHeight="1" spans="1:9">
      <c r="A41" s="10">
        <v>34</v>
      </c>
      <c r="B41" s="12" t="s">
        <v>24</v>
      </c>
      <c r="C41" s="11" t="s">
        <v>25</v>
      </c>
      <c r="D41" s="11"/>
      <c r="E41" s="10" t="s">
        <v>14</v>
      </c>
      <c r="F41" s="10">
        <v>3.61</v>
      </c>
      <c r="G41" s="10"/>
      <c r="H41" s="10"/>
      <c r="I41" s="17"/>
    </row>
    <row r="42" ht="65" customHeight="1" spans="1:9">
      <c r="A42" s="10">
        <v>35</v>
      </c>
      <c r="B42" s="12" t="s">
        <v>26</v>
      </c>
      <c r="C42" s="11" t="s">
        <v>27</v>
      </c>
      <c r="D42" s="11"/>
      <c r="E42" s="10" t="s">
        <v>28</v>
      </c>
      <c r="F42" s="10">
        <v>1</v>
      </c>
      <c r="G42" s="10"/>
      <c r="H42" s="10"/>
      <c r="I42" s="17"/>
    </row>
    <row r="43" ht="65" customHeight="1" spans="1:9">
      <c r="A43" s="10" t="s">
        <v>37</v>
      </c>
      <c r="B43" s="12"/>
      <c r="C43" s="13" t="s">
        <v>38</v>
      </c>
      <c r="D43" s="14"/>
      <c r="E43" s="10"/>
      <c r="F43" s="10"/>
      <c r="G43" s="10"/>
      <c r="H43" s="10"/>
      <c r="I43" s="17"/>
    </row>
    <row r="44" ht="65" customHeight="1" spans="1:9">
      <c r="A44" s="10">
        <v>36</v>
      </c>
      <c r="B44" s="12" t="s">
        <v>12</v>
      </c>
      <c r="C44" s="11" t="s">
        <v>13</v>
      </c>
      <c r="D44" s="11"/>
      <c r="E44" s="10" t="s">
        <v>14</v>
      </c>
      <c r="F44" s="10">
        <f>1.9*1.9</f>
        <v>3.61</v>
      </c>
      <c r="G44" s="10"/>
      <c r="H44" s="10"/>
      <c r="I44" s="17"/>
    </row>
    <row r="45" ht="71" customHeight="1" spans="1:9">
      <c r="A45" s="10">
        <v>37</v>
      </c>
      <c r="B45" s="12" t="s">
        <v>15</v>
      </c>
      <c r="C45" s="11" t="s">
        <v>16</v>
      </c>
      <c r="D45" s="11"/>
      <c r="E45" s="10" t="s">
        <v>14</v>
      </c>
      <c r="F45" s="10">
        <f>1.3*0.9</f>
        <v>1.17</v>
      </c>
      <c r="G45" s="10"/>
      <c r="H45" s="10"/>
      <c r="I45" s="17"/>
    </row>
    <row r="46" ht="49" customHeight="1" spans="1:9">
      <c r="A46" s="10">
        <v>38</v>
      </c>
      <c r="B46" s="12" t="s">
        <v>17</v>
      </c>
      <c r="C46" s="13" t="s">
        <v>18</v>
      </c>
      <c r="D46" s="14"/>
      <c r="E46" s="10" t="s">
        <v>19</v>
      </c>
      <c r="F46" s="10">
        <f>0.9*1.3*0.2</f>
        <v>0.234</v>
      </c>
      <c r="G46" s="10"/>
      <c r="H46" s="10"/>
      <c r="I46" s="17"/>
    </row>
    <row r="47" ht="49" customHeight="1" spans="1:9">
      <c r="A47" s="10">
        <v>39</v>
      </c>
      <c r="B47" s="12" t="s">
        <v>20</v>
      </c>
      <c r="C47" s="13" t="s">
        <v>21</v>
      </c>
      <c r="D47" s="14"/>
      <c r="E47" s="10" t="s">
        <v>14</v>
      </c>
      <c r="F47" s="10">
        <f>F44-F45</f>
        <v>2.44</v>
      </c>
      <c r="G47" s="10"/>
      <c r="H47" s="10"/>
      <c r="I47" s="17"/>
    </row>
    <row r="48" ht="49" customHeight="1" spans="1:9">
      <c r="A48" s="10">
        <v>40</v>
      </c>
      <c r="B48" s="12" t="s">
        <v>22</v>
      </c>
      <c r="C48" s="11" t="s">
        <v>23</v>
      </c>
      <c r="D48" s="11"/>
      <c r="E48" s="10" t="s">
        <v>14</v>
      </c>
      <c r="F48" s="10">
        <f>F44</f>
        <v>3.61</v>
      </c>
      <c r="G48" s="10"/>
      <c r="H48" s="10"/>
      <c r="I48" s="17"/>
    </row>
    <row r="49" ht="49" customHeight="1" spans="1:9">
      <c r="A49" s="10">
        <v>41</v>
      </c>
      <c r="B49" s="12" t="s">
        <v>24</v>
      </c>
      <c r="C49" s="11" t="s">
        <v>25</v>
      </c>
      <c r="D49" s="11"/>
      <c r="E49" s="10" t="s">
        <v>14</v>
      </c>
      <c r="F49" s="10">
        <f>F48</f>
        <v>3.61</v>
      </c>
      <c r="G49" s="10"/>
      <c r="H49" s="10"/>
      <c r="I49" s="17"/>
    </row>
    <row r="50" ht="62" customHeight="1" spans="1:9">
      <c r="A50" s="10">
        <v>42</v>
      </c>
      <c r="B50" s="12" t="s">
        <v>26</v>
      </c>
      <c r="C50" s="11" t="s">
        <v>27</v>
      </c>
      <c r="D50" s="11"/>
      <c r="E50" s="10" t="s">
        <v>28</v>
      </c>
      <c r="F50" s="10">
        <v>1</v>
      </c>
      <c r="G50" s="10"/>
      <c r="H50" s="10"/>
      <c r="I50" s="17"/>
    </row>
    <row r="51" ht="49" customHeight="1" spans="1:9">
      <c r="A51" s="10" t="s">
        <v>39</v>
      </c>
      <c r="B51" s="12"/>
      <c r="C51" s="13" t="s">
        <v>40</v>
      </c>
      <c r="D51" s="14"/>
      <c r="E51" s="10"/>
      <c r="F51" s="10"/>
      <c r="G51" s="10"/>
      <c r="H51" s="10"/>
      <c r="I51" s="17"/>
    </row>
    <row r="52" ht="49" customHeight="1" spans="1:9">
      <c r="A52" s="10">
        <v>43</v>
      </c>
      <c r="B52" s="12" t="s">
        <v>41</v>
      </c>
      <c r="C52" s="11" t="s">
        <v>42</v>
      </c>
      <c r="D52" s="11"/>
      <c r="E52" s="10" t="s">
        <v>14</v>
      </c>
      <c r="F52" s="10">
        <f>1.9*1.9</f>
        <v>3.61</v>
      </c>
      <c r="G52" s="10"/>
      <c r="H52" s="10"/>
      <c r="I52" s="17"/>
    </row>
    <row r="53" ht="68" customHeight="1" spans="1:9">
      <c r="A53" s="10">
        <v>44</v>
      </c>
      <c r="B53" s="12" t="s">
        <v>15</v>
      </c>
      <c r="C53" s="11" t="s">
        <v>16</v>
      </c>
      <c r="D53" s="11"/>
      <c r="E53" s="10" t="s">
        <v>14</v>
      </c>
      <c r="F53" s="10">
        <f>1.3*0.9</f>
        <v>1.17</v>
      </c>
      <c r="G53" s="10"/>
      <c r="H53" s="10"/>
      <c r="I53" s="17"/>
    </row>
    <row r="54" ht="49" customHeight="1" spans="1:9">
      <c r="A54" s="10">
        <v>45</v>
      </c>
      <c r="B54" s="12" t="s">
        <v>17</v>
      </c>
      <c r="C54" s="13" t="s">
        <v>18</v>
      </c>
      <c r="D54" s="14"/>
      <c r="E54" s="10" t="s">
        <v>19</v>
      </c>
      <c r="F54" s="10">
        <f>0.9*1.3*0.2</f>
        <v>0.234</v>
      </c>
      <c r="G54" s="10"/>
      <c r="H54" s="10"/>
      <c r="I54" s="17"/>
    </row>
    <row r="55" ht="49" customHeight="1" spans="1:9">
      <c r="A55" s="10">
        <v>46</v>
      </c>
      <c r="B55" s="12" t="s">
        <v>20</v>
      </c>
      <c r="C55" s="13" t="s">
        <v>21</v>
      </c>
      <c r="D55" s="14"/>
      <c r="E55" s="10" t="s">
        <v>14</v>
      </c>
      <c r="F55" s="10">
        <f>F52-F53</f>
        <v>2.44</v>
      </c>
      <c r="G55" s="10"/>
      <c r="H55" s="10"/>
      <c r="I55" s="17"/>
    </row>
    <row r="56" ht="49" customHeight="1" spans="1:9">
      <c r="A56" s="10">
        <v>47</v>
      </c>
      <c r="B56" s="12" t="s">
        <v>22</v>
      </c>
      <c r="C56" s="11" t="s">
        <v>23</v>
      </c>
      <c r="D56" s="11"/>
      <c r="E56" s="10" t="s">
        <v>14</v>
      </c>
      <c r="F56" s="10">
        <f>F52</f>
        <v>3.61</v>
      </c>
      <c r="G56" s="10"/>
      <c r="H56" s="10"/>
      <c r="I56" s="17"/>
    </row>
    <row r="57" ht="49" customHeight="1" spans="1:9">
      <c r="A57" s="10">
        <v>48</v>
      </c>
      <c r="B57" s="12" t="s">
        <v>24</v>
      </c>
      <c r="C57" s="11" t="s">
        <v>25</v>
      </c>
      <c r="D57" s="11"/>
      <c r="E57" s="10" t="s">
        <v>14</v>
      </c>
      <c r="F57" s="10">
        <f>F56</f>
        <v>3.61</v>
      </c>
      <c r="G57" s="10"/>
      <c r="H57" s="10"/>
      <c r="I57" s="17"/>
    </row>
    <row r="58" ht="60" customHeight="1" spans="1:9">
      <c r="A58" s="10">
        <v>49</v>
      </c>
      <c r="B58" s="12" t="s">
        <v>26</v>
      </c>
      <c r="C58" s="11" t="s">
        <v>27</v>
      </c>
      <c r="D58" s="11"/>
      <c r="E58" s="10" t="s">
        <v>28</v>
      </c>
      <c r="F58" s="10">
        <v>1</v>
      </c>
      <c r="G58" s="10"/>
      <c r="H58" s="10"/>
      <c r="I58" s="17"/>
    </row>
    <row r="59" ht="49" customHeight="1" spans="1:9">
      <c r="A59" s="10" t="s">
        <v>43</v>
      </c>
      <c r="B59" s="12"/>
      <c r="C59" s="13" t="s">
        <v>44</v>
      </c>
      <c r="D59" s="14"/>
      <c r="E59" s="10"/>
      <c r="F59" s="10"/>
      <c r="G59" s="10"/>
      <c r="H59" s="10"/>
      <c r="I59" s="17"/>
    </row>
    <row r="60" ht="49" customHeight="1" spans="1:9">
      <c r="A60" s="10">
        <v>50</v>
      </c>
      <c r="B60" s="12" t="s">
        <v>12</v>
      </c>
      <c r="C60" s="11" t="s">
        <v>13</v>
      </c>
      <c r="D60" s="11"/>
      <c r="E60" s="10" t="s">
        <v>14</v>
      </c>
      <c r="F60" s="10">
        <f>1.3*1.9</f>
        <v>2.47</v>
      </c>
      <c r="G60" s="10"/>
      <c r="H60" s="10"/>
      <c r="I60" s="17"/>
    </row>
    <row r="61" ht="65" customHeight="1" spans="1:9">
      <c r="A61" s="10">
        <v>51</v>
      </c>
      <c r="B61" s="12" t="s">
        <v>15</v>
      </c>
      <c r="C61" s="11" t="s">
        <v>16</v>
      </c>
      <c r="D61" s="11"/>
      <c r="E61" s="10" t="s">
        <v>14</v>
      </c>
      <c r="F61" s="10">
        <f>1.3*0.9</f>
        <v>1.17</v>
      </c>
      <c r="G61" s="10"/>
      <c r="H61" s="10"/>
      <c r="I61" s="17"/>
    </row>
    <row r="62" ht="49" customHeight="1" spans="1:9">
      <c r="A62" s="10">
        <v>52</v>
      </c>
      <c r="B62" s="12" t="s">
        <v>17</v>
      </c>
      <c r="C62" s="13" t="s">
        <v>18</v>
      </c>
      <c r="D62" s="14"/>
      <c r="E62" s="10" t="s">
        <v>19</v>
      </c>
      <c r="F62" s="10">
        <f>0.9*1.3*0.2</f>
        <v>0.234</v>
      </c>
      <c r="G62" s="10"/>
      <c r="H62" s="10"/>
      <c r="I62" s="17"/>
    </row>
    <row r="63" ht="49" customHeight="1" spans="1:9">
      <c r="A63" s="10">
        <v>53</v>
      </c>
      <c r="B63" s="12" t="s">
        <v>20</v>
      </c>
      <c r="C63" s="13" t="s">
        <v>21</v>
      </c>
      <c r="D63" s="14"/>
      <c r="E63" s="10" t="s">
        <v>14</v>
      </c>
      <c r="F63" s="10">
        <f>F60-F61</f>
        <v>1.3</v>
      </c>
      <c r="G63" s="10"/>
      <c r="H63" s="10"/>
      <c r="I63" s="17"/>
    </row>
    <row r="64" ht="49" customHeight="1" spans="1:9">
      <c r="A64" s="10">
        <v>54</v>
      </c>
      <c r="B64" s="12" t="s">
        <v>22</v>
      </c>
      <c r="C64" s="11" t="s">
        <v>23</v>
      </c>
      <c r="D64" s="11"/>
      <c r="E64" s="10" t="s">
        <v>14</v>
      </c>
      <c r="F64" s="10">
        <f>F60</f>
        <v>2.47</v>
      </c>
      <c r="G64" s="10"/>
      <c r="H64" s="10"/>
      <c r="I64" s="17"/>
    </row>
    <row r="65" ht="49" customHeight="1" spans="1:9">
      <c r="A65" s="10">
        <v>55</v>
      </c>
      <c r="B65" s="12" t="s">
        <v>24</v>
      </c>
      <c r="C65" s="11" t="s">
        <v>25</v>
      </c>
      <c r="D65" s="11"/>
      <c r="E65" s="10" t="s">
        <v>14</v>
      </c>
      <c r="F65" s="10">
        <f>F64</f>
        <v>2.47</v>
      </c>
      <c r="G65" s="10"/>
      <c r="H65" s="10"/>
      <c r="I65" s="17"/>
    </row>
    <row r="66" ht="63" customHeight="1" spans="1:9">
      <c r="A66" s="10">
        <v>56</v>
      </c>
      <c r="B66" s="12" t="s">
        <v>26</v>
      </c>
      <c r="C66" s="11" t="s">
        <v>27</v>
      </c>
      <c r="D66" s="11"/>
      <c r="E66" s="10" t="s">
        <v>28</v>
      </c>
      <c r="F66" s="10">
        <v>1</v>
      </c>
      <c r="G66" s="10"/>
      <c r="H66" s="10"/>
      <c r="I66" s="17"/>
    </row>
    <row r="67" ht="49" customHeight="1" spans="1:9">
      <c r="A67" s="10" t="s">
        <v>45</v>
      </c>
      <c r="B67" s="12"/>
      <c r="C67" s="13" t="s">
        <v>46</v>
      </c>
      <c r="D67" s="14"/>
      <c r="E67" s="10"/>
      <c r="F67" s="10"/>
      <c r="G67" s="10"/>
      <c r="H67" s="10"/>
      <c r="I67" s="17"/>
    </row>
    <row r="68" ht="49" customHeight="1" spans="1:9">
      <c r="A68" s="10">
        <v>57</v>
      </c>
      <c r="B68" s="12" t="s">
        <v>12</v>
      </c>
      <c r="C68" s="11" t="s">
        <v>13</v>
      </c>
      <c r="D68" s="11"/>
      <c r="E68" s="10" t="s">
        <v>14</v>
      </c>
      <c r="F68" s="10">
        <f>1.3*1.9</f>
        <v>2.47</v>
      </c>
      <c r="G68" s="10"/>
      <c r="H68" s="10"/>
      <c r="I68" s="17"/>
    </row>
    <row r="69" ht="59" customHeight="1" spans="1:9">
      <c r="A69" s="10">
        <v>58</v>
      </c>
      <c r="B69" s="12" t="s">
        <v>15</v>
      </c>
      <c r="C69" s="11" t="s">
        <v>16</v>
      </c>
      <c r="D69" s="11"/>
      <c r="E69" s="10" t="s">
        <v>14</v>
      </c>
      <c r="F69" s="10">
        <f>1.3*0.9</f>
        <v>1.17</v>
      </c>
      <c r="G69" s="10"/>
      <c r="H69" s="10"/>
      <c r="I69" s="17"/>
    </row>
    <row r="70" ht="49" customHeight="1" spans="1:9">
      <c r="A70" s="10">
        <v>59</v>
      </c>
      <c r="B70" s="12" t="s">
        <v>17</v>
      </c>
      <c r="C70" s="13" t="s">
        <v>18</v>
      </c>
      <c r="D70" s="14"/>
      <c r="E70" s="10" t="s">
        <v>19</v>
      </c>
      <c r="F70" s="10">
        <f>0.9*1.3*0.2</f>
        <v>0.234</v>
      </c>
      <c r="G70" s="10"/>
      <c r="H70" s="10"/>
      <c r="I70" s="17"/>
    </row>
    <row r="71" ht="49" customHeight="1" spans="1:9">
      <c r="A71" s="10">
        <v>60</v>
      </c>
      <c r="B71" s="12" t="s">
        <v>20</v>
      </c>
      <c r="C71" s="13" t="s">
        <v>21</v>
      </c>
      <c r="D71" s="14"/>
      <c r="E71" s="10" t="s">
        <v>14</v>
      </c>
      <c r="F71" s="10">
        <f>F68-F69</f>
        <v>1.3</v>
      </c>
      <c r="G71" s="10"/>
      <c r="H71" s="10"/>
      <c r="I71" s="17"/>
    </row>
    <row r="72" ht="49" customHeight="1" spans="1:9">
      <c r="A72" s="10">
        <v>61</v>
      </c>
      <c r="B72" s="12" t="s">
        <v>22</v>
      </c>
      <c r="C72" s="11" t="s">
        <v>23</v>
      </c>
      <c r="D72" s="11"/>
      <c r="E72" s="10" t="s">
        <v>14</v>
      </c>
      <c r="F72" s="10">
        <f>F68</f>
        <v>2.47</v>
      </c>
      <c r="G72" s="10"/>
      <c r="H72" s="10"/>
      <c r="I72" s="17"/>
    </row>
    <row r="73" ht="49" customHeight="1" spans="1:9">
      <c r="A73" s="10">
        <v>62</v>
      </c>
      <c r="B73" s="12" t="s">
        <v>24</v>
      </c>
      <c r="C73" s="11" t="s">
        <v>25</v>
      </c>
      <c r="D73" s="11"/>
      <c r="E73" s="10" t="s">
        <v>14</v>
      </c>
      <c r="F73" s="10">
        <f>F72</f>
        <v>2.47</v>
      </c>
      <c r="G73" s="10"/>
      <c r="H73" s="10"/>
      <c r="I73" s="17"/>
    </row>
    <row r="74" ht="63" customHeight="1" spans="1:9">
      <c r="A74" s="10">
        <v>63</v>
      </c>
      <c r="B74" s="12" t="s">
        <v>26</v>
      </c>
      <c r="C74" s="11" t="s">
        <v>27</v>
      </c>
      <c r="D74" s="11"/>
      <c r="E74" s="10" t="s">
        <v>28</v>
      </c>
      <c r="F74" s="10">
        <v>1</v>
      </c>
      <c r="G74" s="10"/>
      <c r="H74" s="10"/>
      <c r="I74" s="17"/>
    </row>
    <row r="75" ht="49" customHeight="1" spans="1:9">
      <c r="A75" s="10" t="s">
        <v>47</v>
      </c>
      <c r="B75" s="12"/>
      <c r="C75" s="13" t="s">
        <v>48</v>
      </c>
      <c r="D75" s="14"/>
      <c r="E75" s="10"/>
      <c r="F75" s="10"/>
      <c r="G75" s="10"/>
      <c r="H75" s="10"/>
      <c r="I75" s="17"/>
    </row>
    <row r="76" ht="49" customHeight="1" spans="1:9">
      <c r="A76" s="10">
        <v>64</v>
      </c>
      <c r="B76" s="12" t="s">
        <v>12</v>
      </c>
      <c r="C76" s="11" t="s">
        <v>13</v>
      </c>
      <c r="D76" s="11"/>
      <c r="E76" s="10" t="s">
        <v>14</v>
      </c>
      <c r="F76" s="10">
        <f>1.3*1.9</f>
        <v>2.47</v>
      </c>
      <c r="G76" s="10"/>
      <c r="H76" s="10"/>
      <c r="I76" s="17"/>
    </row>
    <row r="77" ht="71" customHeight="1" spans="1:9">
      <c r="A77" s="10">
        <v>65</v>
      </c>
      <c r="B77" s="12" t="s">
        <v>15</v>
      </c>
      <c r="C77" s="11" t="s">
        <v>16</v>
      </c>
      <c r="D77" s="11"/>
      <c r="E77" s="10" t="s">
        <v>14</v>
      </c>
      <c r="F77" s="10">
        <f>1.3*0.9</f>
        <v>1.17</v>
      </c>
      <c r="G77" s="10"/>
      <c r="H77" s="10"/>
      <c r="I77" s="17"/>
    </row>
    <row r="78" ht="49" customHeight="1" spans="1:9">
      <c r="A78" s="10">
        <v>66</v>
      </c>
      <c r="B78" s="12" t="s">
        <v>17</v>
      </c>
      <c r="C78" s="13" t="s">
        <v>18</v>
      </c>
      <c r="D78" s="14"/>
      <c r="E78" s="10" t="s">
        <v>19</v>
      </c>
      <c r="F78" s="10">
        <f>0.9*1.3*0.2</f>
        <v>0.234</v>
      </c>
      <c r="G78" s="10"/>
      <c r="H78" s="10"/>
      <c r="I78" s="17"/>
    </row>
    <row r="79" ht="49" customHeight="1" spans="1:9">
      <c r="A79" s="10">
        <v>67</v>
      </c>
      <c r="B79" s="12" t="s">
        <v>20</v>
      </c>
      <c r="C79" s="13" t="s">
        <v>21</v>
      </c>
      <c r="D79" s="14"/>
      <c r="E79" s="10" t="s">
        <v>14</v>
      </c>
      <c r="F79" s="10">
        <f>F76-F77</f>
        <v>1.3</v>
      </c>
      <c r="G79" s="10"/>
      <c r="H79" s="10"/>
      <c r="I79" s="17"/>
    </row>
    <row r="80" ht="49" customHeight="1" spans="1:9">
      <c r="A80" s="10">
        <v>68</v>
      </c>
      <c r="B80" s="12" t="s">
        <v>22</v>
      </c>
      <c r="C80" s="11" t="s">
        <v>23</v>
      </c>
      <c r="D80" s="11"/>
      <c r="E80" s="10" t="s">
        <v>14</v>
      </c>
      <c r="F80" s="10">
        <f>F76</f>
        <v>2.47</v>
      </c>
      <c r="G80" s="10"/>
      <c r="H80" s="10"/>
      <c r="I80" s="17"/>
    </row>
    <row r="81" ht="49" customHeight="1" spans="1:9">
      <c r="A81" s="10">
        <v>69</v>
      </c>
      <c r="B81" s="12" t="s">
        <v>24</v>
      </c>
      <c r="C81" s="11" t="s">
        <v>25</v>
      </c>
      <c r="D81" s="11"/>
      <c r="E81" s="10" t="s">
        <v>14</v>
      </c>
      <c r="F81" s="10">
        <f>F80</f>
        <v>2.47</v>
      </c>
      <c r="G81" s="10"/>
      <c r="H81" s="10"/>
      <c r="I81" s="17"/>
    </row>
    <row r="82" ht="59" customHeight="1" spans="1:9">
      <c r="A82" s="10">
        <v>70</v>
      </c>
      <c r="B82" s="12" t="s">
        <v>26</v>
      </c>
      <c r="C82" s="11" t="s">
        <v>27</v>
      </c>
      <c r="D82" s="11"/>
      <c r="E82" s="10" t="s">
        <v>28</v>
      </c>
      <c r="F82" s="10">
        <v>1</v>
      </c>
      <c r="G82" s="10"/>
      <c r="H82" s="10"/>
      <c r="I82" s="17"/>
    </row>
    <row r="83" ht="49" customHeight="1" spans="1:9">
      <c r="A83" s="10" t="s">
        <v>49</v>
      </c>
      <c r="B83" s="18"/>
      <c r="C83" s="13" t="s">
        <v>50</v>
      </c>
      <c r="D83" s="14"/>
      <c r="E83" s="10"/>
      <c r="F83" s="10"/>
      <c r="G83" s="10"/>
      <c r="H83" s="10"/>
      <c r="I83" s="17"/>
    </row>
    <row r="84" ht="49" customHeight="1" spans="1:9">
      <c r="A84" s="10">
        <v>71</v>
      </c>
      <c r="B84" s="18" t="s">
        <v>51</v>
      </c>
      <c r="C84" s="13" t="s">
        <v>52</v>
      </c>
      <c r="D84" s="14"/>
      <c r="E84" s="10" t="s">
        <v>53</v>
      </c>
      <c r="F84" s="10">
        <v>1</v>
      </c>
      <c r="G84" s="10"/>
      <c r="H84" s="10"/>
      <c r="I84" s="17"/>
    </row>
    <row r="85" ht="49" customHeight="1" spans="1:9">
      <c r="A85" s="10">
        <v>72</v>
      </c>
      <c r="B85" s="18" t="s">
        <v>54</v>
      </c>
      <c r="C85" s="13" t="s">
        <v>55</v>
      </c>
      <c r="D85" s="14"/>
      <c r="E85" s="10" t="s">
        <v>53</v>
      </c>
      <c r="F85" s="10">
        <v>1</v>
      </c>
      <c r="G85" s="10"/>
      <c r="H85" s="10"/>
      <c r="I85" s="17"/>
    </row>
    <row r="86" ht="43" customHeight="1" spans="1:9">
      <c r="A86" s="10" t="s">
        <v>56</v>
      </c>
      <c r="B86" s="12" t="s">
        <v>57</v>
      </c>
      <c r="C86" s="11" t="s">
        <v>58</v>
      </c>
      <c r="D86" s="11"/>
      <c r="E86" s="10" t="s">
        <v>53</v>
      </c>
      <c r="F86" s="10">
        <v>1</v>
      </c>
      <c r="G86" s="10"/>
      <c r="H86" s="10"/>
      <c r="I86" s="17"/>
    </row>
    <row r="87" ht="41" customHeight="1" spans="1:10">
      <c r="A87" s="10" t="s">
        <v>59</v>
      </c>
      <c r="B87" s="12" t="s">
        <v>60</v>
      </c>
      <c r="C87" s="19" t="s">
        <v>61</v>
      </c>
      <c r="D87" s="20"/>
      <c r="E87" s="10" t="s">
        <v>53</v>
      </c>
      <c r="F87" s="21">
        <v>0.09</v>
      </c>
      <c r="G87" s="22"/>
      <c r="H87" s="23"/>
      <c r="I87" s="17"/>
      <c r="J87" s="22"/>
    </row>
    <row r="88" ht="71" customHeight="1" spans="1:10">
      <c r="A88" s="18" t="s">
        <v>62</v>
      </c>
      <c r="B88" s="24"/>
      <c r="C88" s="19" t="s">
        <v>63</v>
      </c>
      <c r="D88" s="25"/>
      <c r="E88" s="18" t="s">
        <v>64</v>
      </c>
      <c r="F88" s="26"/>
      <c r="G88" s="26"/>
      <c r="H88" s="26"/>
      <c r="I88" s="26"/>
      <c r="J88" s="37"/>
    </row>
    <row r="89" ht="41" customHeight="1" spans="1:9">
      <c r="A89" s="27" t="s">
        <v>65</v>
      </c>
      <c r="B89" s="28"/>
      <c r="C89" s="28"/>
      <c r="D89" s="29"/>
      <c r="E89" s="27" t="s">
        <v>66</v>
      </c>
      <c r="F89" s="30"/>
      <c r="G89" s="30"/>
      <c r="H89" s="30"/>
      <c r="I89" s="38"/>
    </row>
    <row r="90" ht="56" customHeight="1" spans="1:9">
      <c r="A90" s="31"/>
      <c r="B90" s="32"/>
      <c r="C90" s="32"/>
      <c r="D90" s="33"/>
      <c r="E90" s="34"/>
      <c r="F90" s="35"/>
      <c r="G90" s="35"/>
      <c r="H90" s="35"/>
      <c r="I90" s="39"/>
    </row>
    <row r="93" spans="6:6">
      <c r="F93" s="36"/>
    </row>
  </sheetData>
  <mergeCells count="92"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A88:B88"/>
    <mergeCell ref="F88:I88"/>
    <mergeCell ref="I3:I87"/>
    <mergeCell ref="A89:D90"/>
    <mergeCell ref="E89:I90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快乐的搬砖小青年</cp:lastModifiedBy>
  <dcterms:created xsi:type="dcterms:W3CDTF">2022-08-30T04:25:00Z</dcterms:created>
  <dcterms:modified xsi:type="dcterms:W3CDTF">2022-12-08T00:27:06Z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D427B85E4DAD46B69B4973203113AD85</vt:lpwstr>
  </property>
  <property fmtid="{D5CDD505-2E9C-101B-9397-08002B2CF9AE}" pid="3" name="KSOProductBuildVer">
    <vt:lpwstr>2052-11.1.0.12132</vt:lpwstr>
  </property>
</Properties>
</file>