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40"/>
  </bookViews>
  <sheets>
    <sheet name="清单" sheetId="2" r:id="rId1"/>
  </sheets>
  <calcPr calcId="125725"/>
</workbook>
</file>

<file path=xl/calcChain.xml><?xml version="1.0" encoding="utf-8"?>
<calcChain xmlns="http://schemas.openxmlformats.org/spreadsheetml/2006/main">
  <c r="F15" i="2"/>
  <c r="F14"/>
  <c r="F12"/>
  <c r="F11"/>
  <c r="F4"/>
</calcChain>
</file>

<file path=xl/sharedStrings.xml><?xml version="1.0" encoding="utf-8"?>
<sst xmlns="http://schemas.openxmlformats.org/spreadsheetml/2006/main" count="61" uniqueCount="51">
  <si>
    <t>序号</t>
  </si>
  <si>
    <t>项目名称</t>
  </si>
  <si>
    <t>项目特征描述</t>
  </si>
  <si>
    <t>计量单位</t>
  </si>
  <si>
    <t>工程量</t>
  </si>
  <si>
    <t>综合单价</t>
  </si>
  <si>
    <t>合计</t>
  </si>
  <si>
    <t>备注</t>
  </si>
  <si>
    <t>一</t>
  </si>
  <si>
    <t>心理中心</t>
  </si>
  <si>
    <t>吊顶修复</t>
  </si>
  <si>
    <t>1、原有PVC吊顶拆除更换为三防洁净板
2、尺寸：600*600
3、具体以业主要求为准</t>
  </si>
  <si>
    <t>㎡</t>
  </si>
  <si>
    <t xml:space="preserve">平板灯 </t>
  </si>
  <si>
    <t xml:space="preserve">1、LED平板灯
2、尺寸：600*600
3、规格：32W
3、含走廊及室内吸顶灯日光灯拆除以及安装所需的灯线等
4、具体以业主要求为准
</t>
  </si>
  <si>
    <t>盏</t>
  </si>
  <si>
    <t>洗手台更换</t>
  </si>
  <si>
    <t>1、原有洗手台拆除更换一体式洗手台
2、材质：石材台面、陶瓷台下盆及台前镜一块
3、含所需的水龙头、阀门、软管、下水改造等
4、具体以业主要求为准</t>
  </si>
  <si>
    <t>台</t>
  </si>
  <si>
    <t>二</t>
  </si>
  <si>
    <t>行政楼1214办公室</t>
  </si>
  <si>
    <t>墙面油漆</t>
  </si>
  <si>
    <t>1、原墙面涂料铲除至基层
2、满批腻子2遍
3、底漆一遍，面漆两遍
4、具体以业主要求为准</t>
  </si>
  <si>
    <t>复合地板维修</t>
  </si>
  <si>
    <t>1、复合地板维修
2、含地板的缝隙过大、松动等
3、具体以业主要求为准</t>
  </si>
  <si>
    <t>项</t>
  </si>
  <si>
    <t>三</t>
  </si>
  <si>
    <t>7教东侧门更换</t>
  </si>
  <si>
    <t>铝合金钢化玻璃门</t>
  </si>
  <si>
    <t>阳光板雨蓬</t>
  </si>
  <si>
    <t>1、雨篷
2、材质：阳光板
3、含所需的安装辅材等费用
4、具体以业主要求为准</t>
  </si>
  <si>
    <t>四</t>
  </si>
  <si>
    <t>8教南侧门更换</t>
  </si>
  <si>
    <t>钢质门</t>
  </si>
  <si>
    <t>1、钢质门
2、尺寸：1700*2100mm 
3、打开方式：双开
4、含原门拆除及外运、修补等费用
5、具体以业主要求为准</t>
  </si>
  <si>
    <t>建筑垃圾外运</t>
  </si>
  <si>
    <t>1、建筑垃圾外运
2、运距投标人自行考虑</t>
  </si>
  <si>
    <t>五</t>
  </si>
  <si>
    <t>措施费</t>
  </si>
  <si>
    <t>含措施费、扬尘污染，周边安全维护、警示标识、工程内容、标识等。</t>
  </si>
  <si>
    <t>六</t>
  </si>
  <si>
    <t>税费</t>
  </si>
  <si>
    <t>合计（元）</t>
  </si>
  <si>
    <t>小写</t>
  </si>
  <si>
    <t>大写</t>
  </si>
  <si>
    <t>安徽工程大学心理中心部分维修、行政楼1214办公室维修及7教、8教部分门更换工程清单</t>
  </si>
  <si>
    <t>1、原有防盗门、玻璃门拆除更换铝合金钢化玻璃门（样式同原有）
2、尺寸：3.2m*2.6m
3、型号规格：玻璃厚度8厚
4、具体以业主要求为准</t>
    <phoneticPr fontId="5" type="noConversion"/>
  </si>
  <si>
    <t>税金9%</t>
    <phoneticPr fontId="5" type="noConversion"/>
  </si>
  <si>
    <t>负责人/联系电话：</t>
    <phoneticPr fontId="5" type="noConversion"/>
  </si>
  <si>
    <t xml:space="preserve">1、报价单位在报价前应到现场探勘，确认现场环境和具体工作内容后再行报价；                
2、报价前由维修管理科进行答疑，无疑问后进行报价；
3、中标单位应按合同价7‰缴纳水电费，相应费用包含在报价中，后期不做调整；
乳胶漆：立邦、多乐士、华润；
上海燎原、鑫鸿、瑞之星；
灯具：雷士、上海亚明、飞利浦；
水龙头：九牧、TOTO、摩恩；
4、所有材料必须符合国家标准；
5、施工过程应注意施工安全，登高作业、临电、防火措施等必须到位，做好安全防护隔离和警戒措施；
6、所有建筑垃圾需袋装后，运出校外（临时垃圾堆场，垃圾不得裸露堆放）；
7、施工过程中，需要进行照片做记录，每道工序（或隐蔽记录）需有远、中、近景三张照片作为凭证；
8、工期20天（不得有意延误工期）
</t>
    <phoneticPr fontId="5" type="noConversion"/>
  </si>
  <si>
    <t>施工单位：（盖章）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</si>
</sst>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[DBNum2][$RMB]General;[Red][DBNum2][$RMB]General"/>
  </numFmts>
  <fonts count="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176" fontId="0" fillId="0" borderId="1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16" zoomScaleNormal="100" workbookViewId="0">
      <selection activeCell="J21" sqref="J21"/>
    </sheetView>
  </sheetViews>
  <sheetFormatPr defaultColWidth="9" defaultRowHeight="14.4"/>
  <cols>
    <col min="1" max="1" width="8.33203125" customWidth="1"/>
    <col min="2" max="2" width="18.5546875" style="2" customWidth="1"/>
    <col min="3" max="3" width="7" style="2" customWidth="1"/>
    <col min="4" max="4" width="21.77734375" customWidth="1"/>
    <col min="5" max="5" width="7.88671875" customWidth="1"/>
    <col min="6" max="6" width="8.5546875" customWidth="1"/>
    <col min="7" max="7" width="10.21875" customWidth="1"/>
    <col min="8" max="8" width="9.33203125" style="3"/>
    <col min="9" max="9" width="17.6640625" customWidth="1"/>
    <col min="10" max="10" width="29.88671875" style="2" customWidth="1"/>
  </cols>
  <sheetData>
    <row r="1" spans="1:10" s="1" customFormat="1" ht="55.95" customHeight="1">
      <c r="A1" s="20" t="s">
        <v>45</v>
      </c>
      <c r="B1" s="20"/>
      <c r="C1" s="20"/>
      <c r="D1" s="20"/>
      <c r="E1" s="20"/>
      <c r="F1" s="20"/>
      <c r="G1" s="20"/>
      <c r="H1" s="21"/>
      <c r="I1" s="20"/>
      <c r="J1" s="15"/>
    </row>
    <row r="2" spans="1:10" ht="40.950000000000003" customHeight="1">
      <c r="A2" s="4" t="s">
        <v>0</v>
      </c>
      <c r="B2" s="4" t="s">
        <v>1</v>
      </c>
      <c r="C2" s="22" t="s">
        <v>2</v>
      </c>
      <c r="D2" s="23"/>
      <c r="E2" s="4" t="s">
        <v>3</v>
      </c>
      <c r="F2" s="4" t="s">
        <v>4</v>
      </c>
      <c r="G2" s="4" t="s">
        <v>5</v>
      </c>
      <c r="H2" s="5" t="s">
        <v>6</v>
      </c>
      <c r="I2" s="4" t="s">
        <v>7</v>
      </c>
    </row>
    <row r="3" spans="1:10" ht="46.05" customHeight="1">
      <c r="A3" s="6" t="s">
        <v>8</v>
      </c>
      <c r="C3" s="19" t="s">
        <v>9</v>
      </c>
      <c r="D3" s="19"/>
      <c r="E3" s="6"/>
      <c r="F3" s="6"/>
      <c r="G3" s="6"/>
      <c r="H3" s="7"/>
      <c r="I3" s="39" t="s">
        <v>49</v>
      </c>
    </row>
    <row r="4" spans="1:10" ht="69" customHeight="1">
      <c r="A4" s="6">
        <v>1</v>
      </c>
      <c r="B4" s="8" t="s">
        <v>10</v>
      </c>
      <c r="C4" s="19" t="s">
        <v>11</v>
      </c>
      <c r="D4" s="19"/>
      <c r="E4" s="6" t="s">
        <v>12</v>
      </c>
      <c r="F4" s="6">
        <f>38*1.7</f>
        <v>64.599999999999994</v>
      </c>
      <c r="G4" s="6"/>
      <c r="H4" s="7"/>
      <c r="I4" s="40"/>
    </row>
    <row r="5" spans="1:10" ht="91.8" customHeight="1">
      <c r="A5" s="6">
        <v>2</v>
      </c>
      <c r="B5" s="8" t="s">
        <v>13</v>
      </c>
      <c r="C5" s="19" t="s">
        <v>14</v>
      </c>
      <c r="D5" s="19"/>
      <c r="E5" s="6" t="s">
        <v>15</v>
      </c>
      <c r="F5" s="6">
        <v>46</v>
      </c>
      <c r="G5" s="6"/>
      <c r="H5" s="7"/>
      <c r="I5" s="40"/>
    </row>
    <row r="6" spans="1:10" ht="103.05" customHeight="1">
      <c r="A6" s="6">
        <v>3</v>
      </c>
      <c r="B6" s="8" t="s">
        <v>16</v>
      </c>
      <c r="C6" s="17" t="s">
        <v>17</v>
      </c>
      <c r="D6" s="18"/>
      <c r="E6" s="6" t="s">
        <v>18</v>
      </c>
      <c r="F6" s="6">
        <v>1</v>
      </c>
      <c r="G6" s="6"/>
      <c r="H6" s="7"/>
      <c r="I6" s="40"/>
    </row>
    <row r="7" spans="1:10" ht="42" customHeight="1">
      <c r="A7" s="6" t="s">
        <v>19</v>
      </c>
      <c r="B7" s="8"/>
      <c r="C7" s="19" t="s">
        <v>20</v>
      </c>
      <c r="D7" s="19"/>
      <c r="E7" s="6"/>
      <c r="F7" s="6"/>
      <c r="G7" s="6"/>
      <c r="H7" s="7"/>
      <c r="I7" s="40"/>
    </row>
    <row r="8" spans="1:10" ht="60" customHeight="1">
      <c r="A8" s="6">
        <v>4</v>
      </c>
      <c r="B8" s="8" t="s">
        <v>21</v>
      </c>
      <c r="C8" s="17" t="s">
        <v>22</v>
      </c>
      <c r="D8" s="18"/>
      <c r="E8" s="6" t="s">
        <v>12</v>
      </c>
      <c r="F8" s="6">
        <v>100</v>
      </c>
      <c r="G8" s="6"/>
      <c r="H8" s="7"/>
      <c r="I8" s="40"/>
    </row>
    <row r="9" spans="1:10" ht="48" customHeight="1">
      <c r="A9" s="6">
        <v>5</v>
      </c>
      <c r="B9" s="8" t="s">
        <v>23</v>
      </c>
      <c r="C9" s="19" t="s">
        <v>24</v>
      </c>
      <c r="D9" s="19"/>
      <c r="E9" s="6" t="s">
        <v>25</v>
      </c>
      <c r="F9" s="6">
        <v>1</v>
      </c>
      <c r="G9" s="6"/>
      <c r="H9" s="7"/>
      <c r="I9" s="40"/>
    </row>
    <row r="10" spans="1:10" ht="42" customHeight="1">
      <c r="A10" s="6" t="s">
        <v>26</v>
      </c>
      <c r="B10" s="8"/>
      <c r="C10" s="19" t="s">
        <v>27</v>
      </c>
      <c r="D10" s="19"/>
      <c r="E10" s="6"/>
      <c r="F10" s="6"/>
      <c r="G10" s="6"/>
      <c r="H10" s="7"/>
      <c r="I10" s="40"/>
    </row>
    <row r="11" spans="1:10" ht="88.2" customHeight="1">
      <c r="A11" s="6">
        <v>6</v>
      </c>
      <c r="B11" s="9" t="s">
        <v>28</v>
      </c>
      <c r="C11" s="17" t="s">
        <v>46</v>
      </c>
      <c r="D11" s="18"/>
      <c r="E11" s="6" t="s">
        <v>12</v>
      </c>
      <c r="F11" s="6">
        <f>3.2*2.6</f>
        <v>8.32</v>
      </c>
      <c r="G11" s="6"/>
      <c r="H11" s="7"/>
      <c r="I11" s="40"/>
    </row>
    <row r="12" spans="1:10" ht="73.05" customHeight="1">
      <c r="A12" s="6">
        <v>7</v>
      </c>
      <c r="B12" s="9" t="s">
        <v>29</v>
      </c>
      <c r="C12" s="19" t="s">
        <v>30</v>
      </c>
      <c r="D12" s="19"/>
      <c r="E12" s="6" t="s">
        <v>12</v>
      </c>
      <c r="F12" s="6">
        <f>3.6*0.8</f>
        <v>2.88</v>
      </c>
      <c r="G12" s="6"/>
      <c r="H12" s="7"/>
      <c r="I12" s="40"/>
    </row>
    <row r="13" spans="1:10" ht="54" customHeight="1">
      <c r="A13" s="6" t="s">
        <v>31</v>
      </c>
      <c r="B13" s="9"/>
      <c r="C13" s="19" t="s">
        <v>32</v>
      </c>
      <c r="D13" s="19"/>
      <c r="E13" s="6"/>
      <c r="F13" s="6"/>
      <c r="G13" s="6"/>
      <c r="H13" s="7"/>
      <c r="I13" s="40"/>
    </row>
    <row r="14" spans="1:10" ht="90" customHeight="1">
      <c r="A14" s="6">
        <v>8</v>
      </c>
      <c r="B14" s="9" t="s">
        <v>33</v>
      </c>
      <c r="C14" s="19" t="s">
        <v>34</v>
      </c>
      <c r="D14" s="19"/>
      <c r="E14" s="6" t="s">
        <v>12</v>
      </c>
      <c r="F14" s="6">
        <f>1.7*2.1</f>
        <v>3.57</v>
      </c>
      <c r="G14" s="6"/>
      <c r="H14" s="7"/>
      <c r="I14" s="40"/>
    </row>
    <row r="15" spans="1:10" ht="73.05" customHeight="1">
      <c r="A15" s="6">
        <v>9</v>
      </c>
      <c r="B15" s="9" t="s">
        <v>29</v>
      </c>
      <c r="C15" s="19" t="s">
        <v>30</v>
      </c>
      <c r="D15" s="19"/>
      <c r="E15" s="6" t="s">
        <v>12</v>
      </c>
      <c r="F15" s="6">
        <f>2.1*0.8</f>
        <v>1.68</v>
      </c>
      <c r="G15" s="6"/>
      <c r="H15" s="7"/>
      <c r="I15" s="40"/>
    </row>
    <row r="16" spans="1:10" ht="49.05" customHeight="1">
      <c r="A16" s="6">
        <v>10</v>
      </c>
      <c r="B16" s="9" t="s">
        <v>35</v>
      </c>
      <c r="C16" s="17" t="s">
        <v>36</v>
      </c>
      <c r="D16" s="18"/>
      <c r="E16" s="6" t="s">
        <v>25</v>
      </c>
      <c r="F16" s="6">
        <v>1</v>
      </c>
      <c r="G16" s="6"/>
      <c r="H16" s="7"/>
      <c r="I16" s="40"/>
    </row>
    <row r="17" spans="1:10" ht="43.05" customHeight="1">
      <c r="A17" s="6" t="s">
        <v>37</v>
      </c>
      <c r="B17" s="8" t="s">
        <v>38</v>
      </c>
      <c r="C17" s="19" t="s">
        <v>39</v>
      </c>
      <c r="D17" s="19"/>
      <c r="E17" s="6" t="s">
        <v>25</v>
      </c>
      <c r="F17" s="6">
        <v>1</v>
      </c>
      <c r="G17" s="6"/>
      <c r="H17" s="7"/>
      <c r="I17" s="40"/>
    </row>
    <row r="18" spans="1:10" ht="40.950000000000003" customHeight="1">
      <c r="A18" s="6" t="s">
        <v>40</v>
      </c>
      <c r="B18" s="8" t="s">
        <v>41</v>
      </c>
      <c r="C18" s="33" t="s">
        <v>47</v>
      </c>
      <c r="D18" s="34"/>
      <c r="E18" s="6" t="s">
        <v>25</v>
      </c>
      <c r="F18" s="10">
        <v>1</v>
      </c>
      <c r="G18" s="11"/>
      <c r="H18" s="12"/>
      <c r="I18" s="40"/>
      <c r="J18" s="11"/>
    </row>
    <row r="19" spans="1:10" ht="70.95" customHeight="1">
      <c r="A19" s="35" t="s">
        <v>42</v>
      </c>
      <c r="B19" s="36"/>
      <c r="C19" s="6" t="s">
        <v>43</v>
      </c>
      <c r="D19" s="13"/>
      <c r="E19" s="9" t="s">
        <v>44</v>
      </c>
      <c r="F19" s="37"/>
      <c r="G19" s="37"/>
      <c r="H19" s="38"/>
      <c r="I19" s="37"/>
      <c r="J19" s="16"/>
    </row>
    <row r="20" spans="1:10" ht="40.950000000000003" customHeight="1">
      <c r="A20" s="24" t="s">
        <v>50</v>
      </c>
      <c r="B20" s="26"/>
      <c r="C20" s="26"/>
      <c r="D20" s="41"/>
      <c r="E20" s="24" t="s">
        <v>48</v>
      </c>
      <c r="F20" s="29"/>
      <c r="G20" s="29"/>
      <c r="H20" s="30"/>
      <c r="I20" s="31"/>
    </row>
    <row r="21" spans="1:10" ht="55.95" customHeight="1">
      <c r="A21" s="42"/>
      <c r="B21" s="43"/>
      <c r="C21" s="43"/>
      <c r="D21" s="44"/>
      <c r="E21" s="25"/>
      <c r="F21" s="27"/>
      <c r="G21" s="27"/>
      <c r="H21" s="32"/>
      <c r="I21" s="28"/>
    </row>
    <row r="24" spans="1:10">
      <c r="F24" s="14"/>
    </row>
  </sheetData>
  <mergeCells count="23">
    <mergeCell ref="E20:I21"/>
    <mergeCell ref="A20:D21"/>
    <mergeCell ref="C16:D16"/>
    <mergeCell ref="C17:D17"/>
    <mergeCell ref="C18:D18"/>
    <mergeCell ref="A19:B19"/>
    <mergeCell ref="F19:I19"/>
    <mergeCell ref="I3:I18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I1"/>
    <mergeCell ref="C2:D2"/>
    <mergeCell ref="C3:D3"/>
    <mergeCell ref="C4:D4"/>
    <mergeCell ref="C5:D5"/>
  </mergeCells>
  <phoneticPr fontId="5" type="noConversion"/>
  <pageMargins left="0.75" right="0.75" top="1" bottom="1" header="0.5" footer="0.5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Administrator</cp:lastModifiedBy>
  <cp:lastPrinted>2023-03-30T06:55:28Z</cp:lastPrinted>
  <dcterms:created xsi:type="dcterms:W3CDTF">2022-08-30T04:25:00Z</dcterms:created>
  <dcterms:modified xsi:type="dcterms:W3CDTF">2023-03-30T07:06:48Z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D427B85E4DAD46B69B4973203113AD85</vt:lpwstr>
  </property>
  <property fmtid="{D5CDD505-2E9C-101B-9397-08002B2CF9AE}" pid="3" name="KSOProductBuildVer">
    <vt:lpwstr>2052-11.1.0.13703</vt:lpwstr>
  </property>
</Properties>
</file>